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jk2\Desktop\"/>
    </mc:Choice>
  </mc:AlternateContent>
  <xr:revisionPtr revIDLastSave="0" documentId="8_{7D3A75E0-31BC-4931-8240-3D281D5942CC}" xr6:coauthVersionLast="47" xr6:coauthVersionMax="47" xr10:uidLastSave="{00000000-0000-0000-0000-000000000000}"/>
  <bookViews>
    <workbookView xWindow="5550" yWindow="1395" windowWidth="21585" windowHeight="11385" xr2:uid="{5D06B7F2-CF22-4ED8-9187-C5CE16E01AB9}"/>
  </bookViews>
  <sheets>
    <sheet name="Summary" sheetId="1" r:id="rId1"/>
    <sheet name="TravelWorksheet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6" i="3" l="1"/>
  <c r="R15" i="3"/>
  <c r="J15" i="3"/>
  <c r="N15" i="3" s="1"/>
  <c r="O15" i="3" s="1"/>
  <c r="R14" i="3"/>
  <c r="J14" i="3"/>
  <c r="N14" i="3" s="1"/>
  <c r="O14" i="3" s="1"/>
  <c r="R13" i="3"/>
  <c r="J13" i="3"/>
  <c r="N13" i="3" s="1"/>
  <c r="O13" i="3" s="1"/>
  <c r="R12" i="3"/>
  <c r="N12" i="3"/>
  <c r="O12" i="3" s="1"/>
  <c r="J12" i="3"/>
  <c r="R11" i="3"/>
  <c r="J11" i="3"/>
  <c r="N11" i="3" s="1"/>
  <c r="O11" i="3" s="1"/>
  <c r="R10" i="3"/>
  <c r="J10" i="3"/>
  <c r="N10" i="3" s="1"/>
  <c r="O10" i="3" s="1"/>
  <c r="R9" i="3"/>
  <c r="J9" i="3"/>
  <c r="N9" i="3" s="1"/>
  <c r="O9" i="3" s="1"/>
  <c r="R8" i="3"/>
  <c r="J8" i="3"/>
  <c r="N8" i="3" s="1"/>
  <c r="O8" i="3" s="1"/>
  <c r="R7" i="3"/>
  <c r="J7" i="3"/>
  <c r="N7" i="3" s="1"/>
  <c r="O7" i="3" s="1"/>
  <c r="R6" i="3"/>
  <c r="O16" i="3" l="1"/>
  <c r="B13" i="1" s="1"/>
  <c r="B9" i="1" l="1"/>
  <c r="B12" i="1"/>
  <c r="B17" i="1" l="1"/>
</calcChain>
</file>

<file path=xl/sharedStrings.xml><?xml version="1.0" encoding="utf-8"?>
<sst xmlns="http://schemas.openxmlformats.org/spreadsheetml/2006/main" count="43" uniqueCount="43">
  <si>
    <t>Blue Center Faculty Research Initiative Funding</t>
  </si>
  <si>
    <t>Faculty Member</t>
  </si>
  <si>
    <t>Research Project Title</t>
  </si>
  <si>
    <t>Timeframe</t>
  </si>
  <si>
    <t>Salary expenses</t>
  </si>
  <si>
    <t xml:space="preserve">   Research Assistant(s)</t>
  </si>
  <si>
    <t xml:space="preserve">   Student worker</t>
  </si>
  <si>
    <t>Non-Salary Expenses</t>
  </si>
  <si>
    <t xml:space="preserve">    Travel costs</t>
  </si>
  <si>
    <t>Travel destination/Time</t>
  </si>
  <si>
    <t xml:space="preserve">    Material and Supplies</t>
  </si>
  <si>
    <t xml:space="preserve">    Conference/Workshop expenses</t>
  </si>
  <si>
    <t>TOTAL BUDGTE REQUEST</t>
  </si>
  <si>
    <t>EXPENSES</t>
  </si>
  <si>
    <r>
      <t xml:space="preserve">Proposed Travel
</t>
    </r>
    <r>
      <rPr>
        <b/>
        <sz val="11"/>
        <color rgb="FFFF0000"/>
        <rFont val="Times New Roman"/>
        <family val="1"/>
      </rPr>
      <t>(Must be compliant with either FAR 31.205-46 (for-profit entities and nonprofits subject to FAR Subpart 31.2) or 2 CFR 200.474 (institutions of higher education, state, local and tribal governments and most nonprofits)</t>
    </r>
  </si>
  <si>
    <t>Purpose and Destination
(from &amp; to)</t>
  </si>
  <si>
    <t>Basic Quantities</t>
  </si>
  <si>
    <t>Cost per Person</t>
  </si>
  <si>
    <t>Costs per Trip</t>
  </si>
  <si>
    <t>Per Trip Total</t>
  </si>
  <si>
    <t>Total
per Destination</t>
  </si>
  <si>
    <t>Explanation/Justifications</t>
  </si>
  <si>
    <t># of Nights</t>
  </si>
  <si>
    <t># of Days</t>
  </si>
  <si>
    <t># of Persons</t>
  </si>
  <si>
    <t># of Trips</t>
  </si>
  <si>
    <t>Airfare</t>
  </si>
  <si>
    <t>Lodging per Night</t>
  </si>
  <si>
    <t xml:space="preserve">M&amp;IE per
Day </t>
  </si>
  <si>
    <t>Conf. Fees</t>
  </si>
  <si>
    <t>Total  Lodging &amp; M&amp;IE</t>
  </si>
  <si>
    <t>Mileage ($0.655/ mile)</t>
  </si>
  <si>
    <t>Taxi</t>
  </si>
  <si>
    <t>Misc Expenses per Trip</t>
  </si>
  <si>
    <t xml:space="preserve">Travel Justification </t>
  </si>
  <si>
    <t>Total:</t>
  </si>
  <si>
    <t>Federal Domestic Per Diem Rates:</t>
  </si>
  <si>
    <t>https://www.gsa.gov/travel/plan-book/per-diem-rates</t>
  </si>
  <si>
    <t>Federal Foreign Per Diem Rates:</t>
  </si>
  <si>
    <t>https://aoprals.state.gov/web920/per_diem.asp</t>
  </si>
  <si>
    <t>Mileage Rates</t>
  </si>
  <si>
    <t>https://www.irs.gov/newsroom/irs-issues-standard-mileage-rates-for-2023-business-use-increases-3-cents-per-mile</t>
  </si>
  <si>
    <t xml:space="preserve">    Data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</si>
</sst>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  <numFmt numFmtId="165" formatCode="&quot;$&quot;#,##0"/>
    <numFmt numFmtId="166" formatCode="_(&quot;$&quot;* #,##0.000_);_(&quot;$&quot;* \(#,##0.000\);_(&quot;$&quot;* &quot;-&quot;??_);_(@_)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4"/>
      <color theme="1"/>
      <name val="Aptos Display"/>
      <family val="2"/>
      <scheme val="major"/>
    </font>
    <font>
      <sz val="10"/>
      <name val="Arial"/>
      <family val="2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6"/>
      <color theme="1"/>
      <name val="Times New Roman"/>
      <family val="1"/>
    </font>
    <font>
      <b/>
      <sz val="11"/>
      <color rgb="FFFF0000"/>
      <name val="Times New Roman"/>
      <family val="1"/>
    </font>
    <font>
      <b/>
      <sz val="11"/>
      <color theme="1"/>
      <name val="Times New Roman"/>
      <family val="1"/>
    </font>
    <font>
      <u/>
      <sz val="10"/>
      <color theme="10"/>
      <name val="Arial"/>
      <family val="2"/>
    </font>
    <font>
      <sz val="11"/>
      <color theme="1"/>
      <name val="Aptos Display"/>
      <family val="2"/>
      <scheme val="major"/>
    </font>
    <font>
      <b/>
      <sz val="11"/>
      <color theme="1"/>
      <name val="Aptos Display"/>
      <family val="2"/>
      <scheme val="major"/>
    </font>
    <font>
      <b/>
      <i/>
      <sz val="11"/>
      <color theme="1"/>
      <name val="Aptos Display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3" fillId="0" borderId="0"/>
    <xf numFmtId="0" fontId="9" fillId="0" borderId="0" applyNumberFormat="0" applyFill="0" applyBorder="0" applyAlignment="0" applyProtection="0"/>
  </cellStyleXfs>
  <cellXfs count="56">
    <xf numFmtId="0" fontId="0" fillId="0" borderId="0" xfId="0"/>
    <xf numFmtId="0" fontId="2" fillId="0" borderId="0" xfId="0" applyFont="1"/>
    <xf numFmtId="0" fontId="5" fillId="0" borderId="0" xfId="2" applyFont="1"/>
    <xf numFmtId="0" fontId="8" fillId="0" borderId="2" xfId="2" applyFont="1" applyBorder="1" applyAlignment="1">
      <alignment horizontal="center" wrapText="1"/>
    </xf>
    <xf numFmtId="0" fontId="8" fillId="0" borderId="5" xfId="2" applyFont="1" applyBorder="1" applyAlignment="1">
      <alignment horizontal="center" wrapText="1"/>
    </xf>
    <xf numFmtId="0" fontId="8" fillId="0" borderId="6" xfId="2" applyFont="1" applyBorder="1" applyAlignment="1">
      <alignment horizontal="center" wrapText="1"/>
    </xf>
    <xf numFmtId="0" fontId="8" fillId="0" borderId="7" xfId="2" applyFont="1" applyBorder="1" applyAlignment="1">
      <alignment horizontal="center" wrapText="1"/>
    </xf>
    <xf numFmtId="0" fontId="8" fillId="0" borderId="4" xfId="2" applyFont="1" applyBorder="1" applyAlignment="1">
      <alignment horizontal="center" wrapText="1"/>
    </xf>
    <xf numFmtId="0" fontId="5" fillId="0" borderId="0" xfId="2" applyFont="1" applyAlignment="1">
      <alignment horizontal="center" wrapText="1"/>
    </xf>
    <xf numFmtId="0" fontId="8" fillId="0" borderId="0" xfId="2" applyFont="1" applyAlignment="1">
      <alignment horizontal="left"/>
    </xf>
    <xf numFmtId="0" fontId="5" fillId="0" borderId="2" xfId="2" applyFont="1" applyBorder="1" applyAlignment="1">
      <alignment horizontal="center" vertical="center" wrapText="1"/>
    </xf>
    <xf numFmtId="0" fontId="5" fillId="0" borderId="5" xfId="2" applyFont="1" applyBorder="1" applyAlignment="1">
      <alignment horizontal="center" vertical="center" wrapText="1"/>
    </xf>
    <xf numFmtId="0" fontId="5" fillId="0" borderId="6" xfId="2" applyFont="1" applyBorder="1" applyAlignment="1">
      <alignment horizontal="center" vertical="center" wrapText="1"/>
    </xf>
    <xf numFmtId="0" fontId="5" fillId="0" borderId="7" xfId="2" applyFont="1" applyBorder="1" applyAlignment="1">
      <alignment horizontal="center" vertical="center" wrapText="1"/>
    </xf>
    <xf numFmtId="8" fontId="5" fillId="0" borderId="5" xfId="2" applyNumberFormat="1" applyFont="1" applyBorder="1" applyAlignment="1">
      <alignment horizontal="center" vertical="center" wrapText="1"/>
    </xf>
    <xf numFmtId="8" fontId="5" fillId="0" borderId="6" xfId="2" applyNumberFormat="1" applyFont="1" applyBorder="1" applyAlignment="1">
      <alignment horizontal="center" vertical="center" wrapText="1"/>
    </xf>
    <xf numFmtId="164" fontId="5" fillId="0" borderId="6" xfId="2" applyNumberFormat="1" applyFont="1" applyBorder="1" applyAlignment="1">
      <alignment horizontal="center" vertical="center" wrapText="1"/>
    </xf>
    <xf numFmtId="164" fontId="5" fillId="0" borderId="2" xfId="2" applyNumberFormat="1" applyFont="1" applyBorder="1" applyAlignment="1">
      <alignment horizontal="center" vertical="center" wrapText="1"/>
    </xf>
    <xf numFmtId="164" fontId="5" fillId="0" borderId="7" xfId="2" applyNumberFormat="1" applyFont="1" applyBorder="1" applyAlignment="1">
      <alignment horizontal="center" vertical="center" wrapText="1"/>
    </xf>
    <xf numFmtId="164" fontId="5" fillId="0" borderId="4" xfId="2" applyNumberFormat="1" applyFont="1" applyBorder="1" applyAlignment="1">
      <alignment horizontal="center" vertical="center" wrapText="1"/>
    </xf>
    <xf numFmtId="164" fontId="5" fillId="0" borderId="10" xfId="2" applyNumberFormat="1" applyFont="1" applyBorder="1" applyAlignment="1">
      <alignment horizontal="center" vertical="center" wrapText="1"/>
    </xf>
    <xf numFmtId="164" fontId="5" fillId="0" borderId="4" xfId="2" applyNumberFormat="1" applyFont="1" applyBorder="1" applyAlignment="1">
      <alignment horizontal="center" vertical="center"/>
    </xf>
    <xf numFmtId="0" fontId="5" fillId="0" borderId="6" xfId="2" applyFont="1" applyBorder="1" applyAlignment="1">
      <alignment wrapText="1"/>
    </xf>
    <xf numFmtId="165" fontId="5" fillId="0" borderId="10" xfId="2" applyNumberFormat="1" applyFont="1" applyBorder="1" applyAlignment="1">
      <alignment horizontal="center" vertical="center" wrapText="1"/>
    </xf>
    <xf numFmtId="165" fontId="5" fillId="0" borderId="4" xfId="2" applyNumberFormat="1" applyFont="1" applyBorder="1" applyAlignment="1">
      <alignment horizontal="center" vertical="center"/>
    </xf>
    <xf numFmtId="0" fontId="5" fillId="0" borderId="6" xfId="2" applyFont="1" applyBorder="1"/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 wrapText="1"/>
    </xf>
    <xf numFmtId="164" fontId="5" fillId="0" borderId="0" xfId="2" applyNumberFormat="1" applyFont="1" applyAlignment="1">
      <alignment horizontal="center" vertical="center" wrapText="1"/>
    </xf>
    <xf numFmtId="165" fontId="5" fillId="0" borderId="6" xfId="2" applyNumberFormat="1" applyFont="1" applyBorder="1" applyAlignment="1">
      <alignment horizontal="center" vertical="center"/>
    </xf>
    <xf numFmtId="0" fontId="9" fillId="0" borderId="0" xfId="3"/>
    <xf numFmtId="0" fontId="5" fillId="0" borderId="0" xfId="2" applyFont="1" applyAlignment="1">
      <alignment horizontal="right"/>
    </xf>
    <xf numFmtId="0" fontId="5" fillId="0" borderId="0" xfId="2" applyFont="1" applyAlignment="1">
      <alignment horizontal="center"/>
    </xf>
    <xf numFmtId="164" fontId="5" fillId="0" borderId="0" xfId="2" applyNumberFormat="1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166" fontId="12" fillId="0" borderId="0" xfId="1" applyNumberFormat="1" applyFont="1"/>
    <xf numFmtId="166" fontId="10" fillId="0" borderId="0" xfId="1" applyNumberFormat="1" applyFont="1"/>
    <xf numFmtId="0" fontId="11" fillId="0" borderId="1" xfId="0" applyFont="1" applyBorder="1"/>
    <xf numFmtId="166" fontId="11" fillId="0" borderId="1" xfId="1" applyNumberFormat="1" applyFont="1" applyBorder="1"/>
    <xf numFmtId="0" fontId="4" fillId="0" borderId="0" xfId="2" applyFont="1" applyAlignment="1">
      <alignment horizontal="center"/>
    </xf>
    <xf numFmtId="0" fontId="6" fillId="2" borderId="2" xfId="2" applyFont="1" applyFill="1" applyBorder="1" applyAlignment="1">
      <alignment horizontal="left" vertical="center" wrapText="1"/>
    </xf>
    <xf numFmtId="0" fontId="6" fillId="2" borderId="3" xfId="2" applyFont="1" applyFill="1" applyBorder="1" applyAlignment="1">
      <alignment horizontal="left" vertical="center" wrapText="1"/>
    </xf>
    <xf numFmtId="0" fontId="6" fillId="2" borderId="4" xfId="2" applyFont="1" applyFill="1" applyBorder="1" applyAlignment="1">
      <alignment horizontal="left" vertical="center" wrapText="1"/>
    </xf>
    <xf numFmtId="0" fontId="8" fillId="0" borderId="2" xfId="2" applyFont="1" applyBorder="1" applyAlignment="1">
      <alignment horizontal="center" wrapText="1"/>
    </xf>
    <xf numFmtId="0" fontId="8" fillId="0" borderId="5" xfId="2" applyFont="1" applyBorder="1" applyAlignment="1">
      <alignment horizontal="center" wrapText="1"/>
    </xf>
    <xf numFmtId="0" fontId="8" fillId="0" borderId="6" xfId="2" applyFont="1" applyBorder="1" applyAlignment="1">
      <alignment horizontal="center" wrapText="1"/>
    </xf>
    <xf numFmtId="0" fontId="8" fillId="0" borderId="7" xfId="2" applyFont="1" applyBorder="1" applyAlignment="1">
      <alignment horizontal="center" wrapText="1"/>
    </xf>
    <xf numFmtId="0" fontId="8" fillId="0" borderId="8" xfId="2" applyFont="1" applyBorder="1" applyAlignment="1">
      <alignment horizontal="center" wrapText="1"/>
    </xf>
    <xf numFmtId="0" fontId="8" fillId="0" borderId="3" xfId="2" applyFont="1" applyBorder="1" applyAlignment="1">
      <alignment horizontal="center" wrapText="1"/>
    </xf>
    <xf numFmtId="0" fontId="8" fillId="0" borderId="9" xfId="2" applyFont="1" applyBorder="1" applyAlignment="1">
      <alignment horizontal="center" wrapText="1"/>
    </xf>
    <xf numFmtId="0" fontId="8" fillId="0" borderId="10" xfId="2" applyFont="1" applyBorder="1" applyAlignment="1">
      <alignment horizontal="center" wrapText="1"/>
    </xf>
    <xf numFmtId="0" fontId="8" fillId="0" borderId="4" xfId="2" applyFont="1" applyBorder="1" applyAlignment="1">
      <alignment horizontal="center" wrapText="1"/>
    </xf>
    <xf numFmtId="0" fontId="8" fillId="0" borderId="11" xfId="2" applyFont="1" applyBorder="1" applyAlignment="1">
      <alignment horizontal="center" wrapText="1"/>
    </xf>
    <xf numFmtId="0" fontId="8" fillId="0" borderId="12" xfId="2" applyFont="1" applyBorder="1" applyAlignment="1">
      <alignment horizontal="center" wrapText="1"/>
    </xf>
  </cellXfs>
  <cellStyles count="4">
    <cellStyle name="Currency" xfId="1" builtinId="4"/>
    <cellStyle name="Hyperlink 2" xfId="3" xr:uid="{200EF132-E8AE-44D1-BB38-EA6A54F0C874}"/>
    <cellStyle name="Normal" xfId="0" builtinId="0"/>
    <cellStyle name="Normal 2" xfId="2" xr:uid="{0BB8F3EF-A4E9-46F0-9CB4-BC536AA9A8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rs.gov/newsroom/irs-issues-standard-mileage-rates-for-2023-business-use-increases-3-cents-per-mile" TargetMode="External"/><Relationship Id="rId2" Type="http://schemas.openxmlformats.org/officeDocument/2006/relationships/hyperlink" Target="https://aoprals.state.gov/web920/per_diem.asp" TargetMode="External"/><Relationship Id="rId1" Type="http://schemas.openxmlformats.org/officeDocument/2006/relationships/hyperlink" Target="https://www.gsa.gov/travel/plan-book/per-diem-rates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6BE3B-91BA-464C-B250-4B0BEEAA858F}">
  <dimension ref="A1:B17"/>
  <sheetViews>
    <sheetView tabSelected="1" workbookViewId="0">
      <selection activeCell="I17" sqref="I17"/>
    </sheetView>
  </sheetViews>
  <sheetFormatPr defaultColWidth="9" defaultRowHeight="15" x14ac:dyDescent="0.25"/>
  <cols>
    <col min="1" max="1" width="35.28515625" style="34" customWidth="1"/>
    <col min="2" max="2" width="16" style="34" customWidth="1"/>
    <col min="3" max="16384" width="9" style="34"/>
  </cols>
  <sheetData>
    <row r="1" spans="1:2" ht="18.75" x14ac:dyDescent="0.3">
      <c r="A1" s="1" t="s">
        <v>0</v>
      </c>
    </row>
    <row r="3" spans="1:2" x14ac:dyDescent="0.25">
      <c r="A3" s="34" t="s">
        <v>1</v>
      </c>
    </row>
    <row r="4" spans="1:2" x14ac:dyDescent="0.25">
      <c r="A4" s="34" t="s">
        <v>2</v>
      </c>
    </row>
    <row r="5" spans="1:2" x14ac:dyDescent="0.25">
      <c r="A5" s="34" t="s">
        <v>3</v>
      </c>
    </row>
    <row r="6" spans="1:2" x14ac:dyDescent="0.25">
      <c r="A6" s="34" t="s">
        <v>9</v>
      </c>
    </row>
    <row r="8" spans="1:2" x14ac:dyDescent="0.25">
      <c r="A8" s="35" t="s">
        <v>13</v>
      </c>
    </row>
    <row r="9" spans="1:2" x14ac:dyDescent="0.25">
      <c r="A9" s="36" t="s">
        <v>4</v>
      </c>
      <c r="B9" s="37">
        <f>+B10+B11</f>
        <v>0</v>
      </c>
    </row>
    <row r="10" spans="1:2" x14ac:dyDescent="0.25">
      <c r="A10" s="34" t="s">
        <v>5</v>
      </c>
      <c r="B10" s="38"/>
    </row>
    <row r="11" spans="1:2" x14ac:dyDescent="0.25">
      <c r="A11" s="34" t="s">
        <v>6</v>
      </c>
      <c r="B11" s="38"/>
    </row>
    <row r="12" spans="1:2" x14ac:dyDescent="0.25">
      <c r="A12" s="36" t="s">
        <v>7</v>
      </c>
      <c r="B12" s="37">
        <f>+B13+B15+B16</f>
        <v>0</v>
      </c>
    </row>
    <row r="13" spans="1:2" x14ac:dyDescent="0.25">
      <c r="A13" s="34" t="s">
        <v>8</v>
      </c>
      <c r="B13" s="38">
        <f>+TravelWorksheet!O16</f>
        <v>0</v>
      </c>
    </row>
    <row r="14" spans="1:2" x14ac:dyDescent="0.25">
      <c r="A14" s="34" t="s">
        <v>42</v>
      </c>
      <c r="B14" s="38">
        <v>0</v>
      </c>
    </row>
    <row r="15" spans="1:2" x14ac:dyDescent="0.25">
      <c r="A15" s="34" t="s">
        <v>11</v>
      </c>
      <c r="B15" s="38">
        <v>0</v>
      </c>
    </row>
    <row r="16" spans="1:2" x14ac:dyDescent="0.25">
      <c r="A16" s="34" t="s">
        <v>10</v>
      </c>
      <c r="B16" s="38">
        <v>0</v>
      </c>
    </row>
    <row r="17" spans="1:2" ht="15.75" thickBot="1" x14ac:dyDescent="0.3">
      <c r="A17" s="39" t="s">
        <v>12</v>
      </c>
      <c r="B17" s="40">
        <f>+B9+B12+B13</f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0DDD7-1B70-4BF4-BE58-357CE0C0CC56}">
  <dimension ref="A1:R20"/>
  <sheetViews>
    <sheetView workbookViewId="0">
      <selection activeCell="N7" sqref="N7"/>
    </sheetView>
  </sheetViews>
  <sheetFormatPr defaultColWidth="9.42578125" defaultRowHeight="15" x14ac:dyDescent="0.25"/>
  <cols>
    <col min="1" max="1" width="33.5703125" style="2" customWidth="1"/>
    <col min="2" max="3" width="7.42578125" style="2" customWidth="1"/>
    <col min="4" max="4" width="8.5703125" style="2" customWidth="1"/>
    <col min="5" max="5" width="7.42578125" style="2" customWidth="1"/>
    <col min="6" max="6" width="10.42578125" style="2" customWidth="1"/>
    <col min="7" max="7" width="9.5703125" style="2" customWidth="1"/>
    <col min="8" max="9" width="11" style="2" customWidth="1"/>
    <col min="10" max="12" width="10.42578125" style="2" customWidth="1"/>
    <col min="13" max="13" width="11.42578125" style="2" customWidth="1"/>
    <col min="14" max="14" width="10.42578125" style="2" customWidth="1"/>
    <col min="15" max="15" width="13" style="32" customWidth="1"/>
    <col min="16" max="16" width="36.5703125" style="2" customWidth="1"/>
    <col min="17" max="17" width="9.42578125" style="2"/>
    <col min="18" max="107" width="0" style="2" hidden="1" customWidth="1"/>
    <col min="108" max="16384" width="9.42578125" style="2"/>
  </cols>
  <sheetData>
    <row r="1" spans="1:18" ht="15.75" x14ac:dyDescent="0.25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3" spans="1:18" ht="20.25" x14ac:dyDescent="0.25">
      <c r="A3" s="42" t="s">
        <v>14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4"/>
    </row>
    <row r="4" spans="1:18" s="8" customFormat="1" ht="15" customHeight="1" x14ac:dyDescent="0.25">
      <c r="A4" s="45" t="s">
        <v>15</v>
      </c>
      <c r="B4" s="46" t="s">
        <v>16</v>
      </c>
      <c r="C4" s="47"/>
      <c r="D4" s="47"/>
      <c r="E4" s="48"/>
      <c r="F4" s="49" t="s">
        <v>17</v>
      </c>
      <c r="G4" s="50"/>
      <c r="H4" s="50"/>
      <c r="I4" s="50"/>
      <c r="J4" s="51"/>
      <c r="K4" s="50" t="s">
        <v>18</v>
      </c>
      <c r="L4" s="50"/>
      <c r="M4" s="50"/>
      <c r="N4" s="52" t="s">
        <v>19</v>
      </c>
      <c r="O4" s="53" t="s">
        <v>20</v>
      </c>
      <c r="P4" s="54" t="s">
        <v>21</v>
      </c>
    </row>
    <row r="5" spans="1:18" s="8" customFormat="1" ht="43.5" x14ac:dyDescent="0.25">
      <c r="A5" s="45"/>
      <c r="B5" s="4" t="s">
        <v>22</v>
      </c>
      <c r="C5" s="5" t="s">
        <v>23</v>
      </c>
      <c r="D5" s="5" t="s">
        <v>24</v>
      </c>
      <c r="E5" s="6" t="s">
        <v>25</v>
      </c>
      <c r="F5" s="4" t="s">
        <v>26</v>
      </c>
      <c r="G5" s="5" t="s">
        <v>27</v>
      </c>
      <c r="H5" s="5" t="s">
        <v>28</v>
      </c>
      <c r="I5" s="5" t="s">
        <v>29</v>
      </c>
      <c r="J5" s="6" t="s">
        <v>30</v>
      </c>
      <c r="K5" s="7" t="s">
        <v>31</v>
      </c>
      <c r="L5" s="5" t="s">
        <v>32</v>
      </c>
      <c r="M5" s="3" t="s">
        <v>33</v>
      </c>
      <c r="N5" s="52"/>
      <c r="O5" s="53"/>
      <c r="P5" s="55"/>
      <c r="R5" s="9" t="s">
        <v>34</v>
      </c>
    </row>
    <row r="6" spans="1:18" hidden="1" x14ac:dyDescent="0.25">
      <c r="A6" s="10"/>
      <c r="B6" s="11"/>
      <c r="C6" s="12"/>
      <c r="D6" s="12"/>
      <c r="E6" s="13"/>
      <c r="F6" s="14"/>
      <c r="G6" s="15"/>
      <c r="H6" s="16"/>
      <c r="I6" s="17"/>
      <c r="J6" s="18"/>
      <c r="K6" s="19"/>
      <c r="L6" s="16"/>
      <c r="M6" s="17"/>
      <c r="N6" s="20"/>
      <c r="O6" s="21"/>
      <c r="P6" s="22"/>
      <c r="R6" s="2" t="str">
        <f>"Funds are requested for 1pp to disseminate findings at national conferences such as the &lt;name of conference&gt; &lt;# of times&gt; per year (or describe what you will use the travel funds for).  For each trip, flights have been estimated at $"&amp;F6&amp;" per person. We have budgeted meals at $"&amp;H6&amp;" per person per day and lodging at $"&amp;G6&amp;" per person per night based on the federal per diem rates for _________. We have budgeted $"&amp;L6&amp;" for taxi fares to and from the airport, conference fees at $"&amp;I6&amp;" based on previous similar travel. Mileage has been budgeted at $"&amp;K6&amp;" based on "&amp;K6/0.545&amp;" miles at the federal mileage per diem rate of $0.545 per mile. We expect these meetings to last "&amp;C6&amp;" days and "&amp;B6&amp;" nights. "</f>
        <v xml:space="preserve">Funds are requested for 1pp to disseminate findings at national conferences such as the &lt;name of conference&gt; &lt;# of times&gt; per year (or describe what you will use the travel funds for).  For each trip, flights have been estimated at $ per person. We have budgeted meals at $ per person per day and lodging at $ per person per night based on the federal per diem rates for _________. We have budgeted $ for taxi fares to and from the airport, conference fees at $ based on previous similar travel. Mileage has been budgeted at $ based on 0 miles at the federal mileage per diem rate of $0.545 per mile. We expect these meetings to last  days and  nights. </v>
      </c>
    </row>
    <row r="7" spans="1:18" x14ac:dyDescent="0.25">
      <c r="A7" s="10"/>
      <c r="B7" s="11">
        <v>2</v>
      </c>
      <c r="C7" s="12">
        <v>2</v>
      </c>
      <c r="D7" s="12">
        <v>2</v>
      </c>
      <c r="E7" s="13">
        <v>1</v>
      </c>
      <c r="F7" s="14">
        <v>0</v>
      </c>
      <c r="G7" s="15">
        <v>0</v>
      </c>
      <c r="H7" s="16">
        <v>0</v>
      </c>
      <c r="I7" s="17">
        <v>0</v>
      </c>
      <c r="J7" s="18">
        <f t="shared" ref="J7:J15" si="0">(G7*B7)+(H7*C7)+I7</f>
        <v>0</v>
      </c>
      <c r="K7" s="19">
        <v>0</v>
      </c>
      <c r="L7" s="16"/>
      <c r="M7" s="17"/>
      <c r="N7" s="23">
        <f t="shared" ref="N7:N15" si="1">((F7+J7)*D7)+SUM(K7:M7)</f>
        <v>0</v>
      </c>
      <c r="O7" s="24">
        <f t="shared" ref="O7:O15" si="2">N7*E7</f>
        <v>0</v>
      </c>
      <c r="P7" s="22"/>
      <c r="R7" s="2" t="str">
        <f t="shared" ref="R7:R16" si="3">"Funds are requested for &lt;people traveling&gt; to disseminate findings at national conferences such as the &lt;name of conference&gt; &lt;# of times&gt; per year (or describe what you will use the travel funds for).  For each trip, flights have been estimated at $"&amp;F7&amp;" per person. We have budgeted meals at $"&amp;H7&amp;" per person per day and lodging at $"&amp;G7&amp;" per person per night based on the federal per diem rates for _________. We have budgeted $"&amp;L7&amp;" for taxi fares to and from the airport, conference fees at $"&amp;I7&amp;" based on previous similar travel. Mileage has been budgeted at $"&amp;K7&amp;" based on "&amp;K7/0.545&amp;" miles at the federal mileage per diem rate of $0.545 per mile. We expect these meetings to last "&amp;C7&amp;" days and "&amp;B7&amp;" nights. "</f>
        <v xml:space="preserve">Funds are requested for &lt;people traveling&gt; to disseminate findings at national conferences such as the &lt;name of conference&gt; &lt;# of times&gt; per year (or describe what you will use the travel funds for).  For each trip, flights have been estimated at $0 per person. We have budgeted meals at $0 per person per day and lodging at $0 per person per night based on the federal per diem rates for _________. We have budgeted $ for taxi fares to and from the airport, conference fees at $0 based on previous similar travel. Mileage has been budgeted at $0 based on 0 miles at the federal mileage per diem rate of $0.545 per mile. We expect these meetings to last 2 days and 2 nights. </v>
      </c>
    </row>
    <row r="8" spans="1:18" x14ac:dyDescent="0.25">
      <c r="A8" s="10"/>
      <c r="B8" s="11"/>
      <c r="C8" s="12"/>
      <c r="D8" s="12"/>
      <c r="E8" s="13"/>
      <c r="F8" s="14"/>
      <c r="G8" s="15"/>
      <c r="H8" s="16"/>
      <c r="I8" s="17"/>
      <c r="J8" s="18">
        <f t="shared" si="0"/>
        <v>0</v>
      </c>
      <c r="K8" s="19"/>
      <c r="L8" s="16"/>
      <c r="M8" s="17"/>
      <c r="N8" s="23">
        <f t="shared" si="1"/>
        <v>0</v>
      </c>
      <c r="O8" s="24">
        <f t="shared" si="2"/>
        <v>0</v>
      </c>
      <c r="P8" s="25"/>
      <c r="R8" s="2" t="str">
        <f t="shared" si="3"/>
        <v xml:space="preserve">Funds are requested for &lt;people traveling&gt; to disseminate findings at national conferences such as the &lt;name of conference&gt; &lt;# of times&gt; per year (or describe what you will use the travel funds for).  For each trip, flights have been estimated at $ per person. We have budgeted meals at $ per person per day and lodging at $ per person per night based on the federal per diem rates for _________. We have budgeted $ for taxi fares to and from the airport, conference fees at $ based on previous similar travel. Mileage has been budgeted at $ based on 0 miles at the federal mileage per diem rate of $0.545 per mile. We expect these meetings to last  days and  nights. </v>
      </c>
    </row>
    <row r="9" spans="1:18" x14ac:dyDescent="0.25">
      <c r="A9" s="10"/>
      <c r="B9" s="11"/>
      <c r="C9" s="12"/>
      <c r="D9" s="12"/>
      <c r="E9" s="13"/>
      <c r="F9" s="14"/>
      <c r="G9" s="15"/>
      <c r="H9" s="16"/>
      <c r="I9" s="17"/>
      <c r="J9" s="18">
        <f t="shared" si="0"/>
        <v>0</v>
      </c>
      <c r="K9" s="19"/>
      <c r="L9" s="16"/>
      <c r="M9" s="17"/>
      <c r="N9" s="23">
        <f t="shared" si="1"/>
        <v>0</v>
      </c>
      <c r="O9" s="24">
        <f t="shared" si="2"/>
        <v>0</v>
      </c>
      <c r="P9" s="25"/>
      <c r="R9" s="2" t="str">
        <f t="shared" si="3"/>
        <v xml:space="preserve">Funds are requested for &lt;people traveling&gt; to disseminate findings at national conferences such as the &lt;name of conference&gt; &lt;# of times&gt; per year (or describe what you will use the travel funds for).  For each trip, flights have been estimated at $ per person. We have budgeted meals at $ per person per day and lodging at $ per person per night based on the federal per diem rates for _________. We have budgeted $ for taxi fares to and from the airport, conference fees at $ based on previous similar travel. Mileage has been budgeted at $ based on 0 miles at the federal mileage per diem rate of $0.545 per mile. We expect these meetings to last  days and  nights. </v>
      </c>
    </row>
    <row r="10" spans="1:18" x14ac:dyDescent="0.25">
      <c r="A10" s="10"/>
      <c r="B10" s="11"/>
      <c r="C10" s="12"/>
      <c r="D10" s="12"/>
      <c r="E10" s="13"/>
      <c r="F10" s="14"/>
      <c r="G10" s="15"/>
      <c r="H10" s="16"/>
      <c r="I10" s="17"/>
      <c r="J10" s="18">
        <f t="shared" si="0"/>
        <v>0</v>
      </c>
      <c r="K10" s="19"/>
      <c r="L10" s="16"/>
      <c r="M10" s="17"/>
      <c r="N10" s="23">
        <f t="shared" si="1"/>
        <v>0</v>
      </c>
      <c r="O10" s="24">
        <f t="shared" si="2"/>
        <v>0</v>
      </c>
      <c r="P10" s="25"/>
      <c r="R10" s="2" t="str">
        <f t="shared" si="3"/>
        <v xml:space="preserve">Funds are requested for &lt;people traveling&gt; to disseminate findings at national conferences such as the &lt;name of conference&gt; &lt;# of times&gt; per year (or describe what you will use the travel funds for).  For each trip, flights have been estimated at $ per person. We have budgeted meals at $ per person per day and lodging at $ per person per night based on the federal per diem rates for _________. We have budgeted $ for taxi fares to and from the airport, conference fees at $ based on previous similar travel. Mileage has been budgeted at $ based on 0 miles at the federal mileage per diem rate of $0.545 per mile. We expect these meetings to last  days and  nights. </v>
      </c>
    </row>
    <row r="11" spans="1:18" x14ac:dyDescent="0.25">
      <c r="A11" s="10"/>
      <c r="B11" s="11"/>
      <c r="C11" s="12"/>
      <c r="D11" s="12"/>
      <c r="E11" s="13"/>
      <c r="F11" s="14"/>
      <c r="G11" s="15"/>
      <c r="H11" s="16"/>
      <c r="I11" s="17"/>
      <c r="J11" s="18">
        <f t="shared" si="0"/>
        <v>0</v>
      </c>
      <c r="K11" s="19"/>
      <c r="L11" s="16"/>
      <c r="M11" s="17"/>
      <c r="N11" s="23">
        <f t="shared" si="1"/>
        <v>0</v>
      </c>
      <c r="O11" s="24">
        <f t="shared" si="2"/>
        <v>0</v>
      </c>
      <c r="P11" s="25"/>
      <c r="R11" s="2" t="str">
        <f t="shared" si="3"/>
        <v xml:space="preserve">Funds are requested for &lt;people traveling&gt; to disseminate findings at national conferences such as the &lt;name of conference&gt; &lt;# of times&gt; per year (or describe what you will use the travel funds for).  For each trip, flights have been estimated at $ per person. We have budgeted meals at $ per person per day and lodging at $ per person per night based on the federal per diem rates for _________. We have budgeted $ for taxi fares to and from the airport, conference fees at $ based on previous similar travel. Mileage has been budgeted at $ based on 0 miles at the federal mileage per diem rate of $0.545 per mile. We expect these meetings to last  days and  nights. </v>
      </c>
    </row>
    <row r="12" spans="1:18" x14ac:dyDescent="0.25">
      <c r="A12" s="10"/>
      <c r="B12" s="11"/>
      <c r="C12" s="12"/>
      <c r="D12" s="12"/>
      <c r="E12" s="13"/>
      <c r="F12" s="14"/>
      <c r="G12" s="15"/>
      <c r="H12" s="16"/>
      <c r="I12" s="17"/>
      <c r="J12" s="18">
        <f t="shared" si="0"/>
        <v>0</v>
      </c>
      <c r="K12" s="19"/>
      <c r="L12" s="16"/>
      <c r="M12" s="17"/>
      <c r="N12" s="23">
        <f t="shared" si="1"/>
        <v>0</v>
      </c>
      <c r="O12" s="24">
        <f t="shared" si="2"/>
        <v>0</v>
      </c>
      <c r="P12" s="25"/>
      <c r="R12" s="2" t="str">
        <f t="shared" si="3"/>
        <v xml:space="preserve">Funds are requested for &lt;people traveling&gt; to disseminate findings at national conferences such as the &lt;name of conference&gt; &lt;# of times&gt; per year (or describe what you will use the travel funds for).  For each trip, flights have been estimated at $ per person. We have budgeted meals at $ per person per day and lodging at $ per person per night based on the federal per diem rates for _________. We have budgeted $ for taxi fares to and from the airport, conference fees at $ based on previous similar travel. Mileage has been budgeted at $ based on 0 miles at the federal mileage per diem rate of $0.545 per mile. We expect these meetings to last  days and  nights. </v>
      </c>
    </row>
    <row r="13" spans="1:18" x14ac:dyDescent="0.25">
      <c r="A13" s="10"/>
      <c r="B13" s="11"/>
      <c r="C13" s="12"/>
      <c r="D13" s="12"/>
      <c r="E13" s="13"/>
      <c r="F13" s="14"/>
      <c r="G13" s="15"/>
      <c r="H13" s="16"/>
      <c r="I13" s="17"/>
      <c r="J13" s="18">
        <f t="shared" si="0"/>
        <v>0</v>
      </c>
      <c r="K13" s="19"/>
      <c r="L13" s="16"/>
      <c r="M13" s="17"/>
      <c r="N13" s="23">
        <f t="shared" si="1"/>
        <v>0</v>
      </c>
      <c r="O13" s="24">
        <f t="shared" si="2"/>
        <v>0</v>
      </c>
      <c r="P13" s="25"/>
      <c r="R13" s="2" t="str">
        <f t="shared" si="3"/>
        <v xml:space="preserve">Funds are requested for &lt;people traveling&gt; to disseminate findings at national conferences such as the &lt;name of conference&gt; &lt;# of times&gt; per year (or describe what you will use the travel funds for).  For each trip, flights have been estimated at $ per person. We have budgeted meals at $ per person per day and lodging at $ per person per night based on the federal per diem rates for _________. We have budgeted $ for taxi fares to and from the airport, conference fees at $ based on previous similar travel. Mileage has been budgeted at $ based on 0 miles at the federal mileage per diem rate of $0.545 per mile. We expect these meetings to last  days and  nights. </v>
      </c>
    </row>
    <row r="14" spans="1:18" x14ac:dyDescent="0.25">
      <c r="A14" s="10"/>
      <c r="B14" s="11"/>
      <c r="C14" s="12"/>
      <c r="D14" s="12"/>
      <c r="E14" s="13"/>
      <c r="F14" s="14"/>
      <c r="G14" s="15"/>
      <c r="H14" s="16"/>
      <c r="I14" s="17"/>
      <c r="J14" s="18">
        <f t="shared" si="0"/>
        <v>0</v>
      </c>
      <c r="K14" s="19"/>
      <c r="L14" s="16"/>
      <c r="M14" s="17"/>
      <c r="N14" s="23">
        <f t="shared" si="1"/>
        <v>0</v>
      </c>
      <c r="O14" s="24">
        <f t="shared" si="2"/>
        <v>0</v>
      </c>
      <c r="P14" s="25"/>
      <c r="R14" s="2" t="str">
        <f t="shared" si="3"/>
        <v xml:space="preserve">Funds are requested for &lt;people traveling&gt; to disseminate findings at national conferences such as the &lt;name of conference&gt; &lt;# of times&gt; per year (or describe what you will use the travel funds for).  For each trip, flights have been estimated at $ per person. We have budgeted meals at $ per person per day and lodging at $ per person per night based on the federal per diem rates for _________. We have budgeted $ for taxi fares to and from the airport, conference fees at $ based on previous similar travel. Mileage has been budgeted at $ based on 0 miles at the federal mileage per diem rate of $0.545 per mile. We expect these meetings to last  days and  nights. </v>
      </c>
    </row>
    <row r="15" spans="1:18" x14ac:dyDescent="0.25">
      <c r="A15" s="10"/>
      <c r="B15" s="11"/>
      <c r="C15" s="12"/>
      <c r="D15" s="12"/>
      <c r="E15" s="13"/>
      <c r="F15" s="14"/>
      <c r="G15" s="15"/>
      <c r="H15" s="16"/>
      <c r="I15" s="17"/>
      <c r="J15" s="18">
        <f t="shared" si="0"/>
        <v>0</v>
      </c>
      <c r="K15" s="19"/>
      <c r="L15" s="16"/>
      <c r="M15" s="17"/>
      <c r="N15" s="23">
        <f t="shared" si="1"/>
        <v>0</v>
      </c>
      <c r="O15" s="24">
        <f t="shared" si="2"/>
        <v>0</v>
      </c>
      <c r="P15" s="25"/>
      <c r="R15" s="2" t="str">
        <f t="shared" si="3"/>
        <v xml:space="preserve">Funds are requested for &lt;people traveling&gt; to disseminate findings at national conferences such as the &lt;name of conference&gt; &lt;# of times&gt; per year (or describe what you will use the travel funds for).  For each trip, flights have been estimated at $ per person. We have budgeted meals at $ per person per day and lodging at $ per person per night based on the federal per diem rates for _________. We have budgeted $ for taxi fares to and from the airport, conference fees at $ based on previous similar travel. Mileage has been budgeted at $ based on 0 miles at the federal mileage per diem rate of $0.545 per mile. We expect these meetings to last  days and  nights. </v>
      </c>
    </row>
    <row r="16" spans="1:18" x14ac:dyDescent="0.25">
      <c r="A16" s="26"/>
      <c r="B16" s="27"/>
      <c r="C16" s="27"/>
      <c r="D16" s="27"/>
      <c r="E16" s="27"/>
      <c r="F16" s="27"/>
      <c r="G16" s="27"/>
      <c r="H16" s="28"/>
      <c r="I16" s="28"/>
      <c r="J16" s="28"/>
      <c r="K16" s="28"/>
      <c r="L16" s="28"/>
      <c r="N16" s="16" t="s">
        <v>35</v>
      </c>
      <c r="O16" s="29">
        <f>SUM(O6:O15)</f>
        <v>0</v>
      </c>
      <c r="P16" s="25"/>
      <c r="R16" s="2" t="str">
        <f t="shared" si="3"/>
        <v xml:space="preserve">Funds are requested for &lt;people traveling&gt; to disseminate findings at national conferences such as the &lt;name of conference&gt; &lt;# of times&gt; per year (or describe what you will use the travel funds for).  For each trip, flights have been estimated at $ per person. We have budgeted meals at $ per person per day and lodging at $ per person per night based on the federal per diem rates for _________. We have budgeted $ for taxi fares to and from the airport, conference fees at $ based on previous similar travel. Mileage has been budgeted at $ based on 0 miles at the federal mileage per diem rate of $0.545 per mile. We expect these meetings to last  days and  nights. </v>
      </c>
    </row>
    <row r="17" spans="1:15" x14ac:dyDescent="0.25">
      <c r="A17" s="2" t="s">
        <v>36</v>
      </c>
      <c r="B17" s="30" t="s">
        <v>37</v>
      </c>
      <c r="O17" s="31"/>
    </row>
    <row r="18" spans="1:15" x14ac:dyDescent="0.25">
      <c r="A18" s="2" t="s">
        <v>38</v>
      </c>
      <c r="B18" s="30" t="s">
        <v>39</v>
      </c>
      <c r="M18" s="32"/>
      <c r="N18" s="32"/>
    </row>
    <row r="19" spans="1:15" x14ac:dyDescent="0.25">
      <c r="A19" s="2" t="s">
        <v>40</v>
      </c>
      <c r="B19" s="30" t="s">
        <v>41</v>
      </c>
      <c r="M19" s="33"/>
      <c r="N19" s="32"/>
      <c r="O19" s="33"/>
    </row>
    <row r="20" spans="1:15" x14ac:dyDescent="0.25">
      <c r="M20" s="33"/>
      <c r="N20" s="33"/>
      <c r="O20" s="33"/>
    </row>
  </sheetData>
  <mergeCells count="9">
    <mergeCell ref="A1:P1"/>
    <mergeCell ref="A3:P3"/>
    <mergeCell ref="A4:A5"/>
    <mergeCell ref="B4:E4"/>
    <mergeCell ref="F4:J4"/>
    <mergeCell ref="K4:M4"/>
    <mergeCell ref="N4:N5"/>
    <mergeCell ref="O4:O5"/>
    <mergeCell ref="P4:P5"/>
  </mergeCells>
  <hyperlinks>
    <hyperlink ref="B17" r:id="rId1" xr:uid="{F84478E7-F471-44F0-8FE5-DAD851334B87}"/>
    <hyperlink ref="B18" r:id="rId2" xr:uid="{4889AFAF-8397-4A97-A9E7-B8B13D929292}"/>
    <hyperlink ref="B19" r:id="rId3" xr:uid="{55375FB9-DD11-471C-8C40-9A8BE21095E5}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TravelWorksheet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Schlieker, Alexa</dc:creator>
  <cp:lastModifiedBy>Kaplan, Phil</cp:lastModifiedBy>
  <dcterms:created xsi:type="dcterms:W3CDTF">2024-09-11T13:04:58Z</dcterms:created>
  <dcterms:modified xsi:type="dcterms:W3CDTF">2024-09-11T13:31:10Z</dcterms:modified>
</cp:coreProperties>
</file>